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4o TRIMESTRE\PUBLICAR ITESS\INFORMACION CONTABLE\"/>
    </mc:Choice>
  </mc:AlternateContent>
  <bookViews>
    <workbookView xWindow="0" yWindow="0" windowWidth="28800" windowHeight="12435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B45" i="3" s="1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<sst xmlns="http://schemas.openxmlformats.org/spreadsheetml/2006/main" count="91" uniqueCount="56">
  <si>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</si>
  <si>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</si>
  <si>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</si>
  <si>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</si>
  <si>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</si>
  <si>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</si>
  <si>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</si>
  <si>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</si>
  <si>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</si>
  <si>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</si>
  <si>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</si>
  <si>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</si>
  <si>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</si>
  <si>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</si>
  <si>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</si>
  <si>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</si>
  <si>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</si>
  <si>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</si>
  <si>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</si>
  <si>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</si>
  <si>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</si>
  <si>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</si>
  <si>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</si>
  <si>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</si>
  <si>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</si>
  <si>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</si>
  <si>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</si>
  <si>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</si>
  <si>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</si>
  <si>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</si>
  <si>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</si>
  <si>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</si>
  <si>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</si>
  <si>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</si>
  <si>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</si>
  <si>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</si>
  <si>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</si>
  <si>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</si>
  <si>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</si>
  <si>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</si>
  <si>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</si>
  <si>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</si>
  <si>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</si>
  <si>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</si>
  <si>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</si>
  <si>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</si>
  <si>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</si>
  <si>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</si>
  <si>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</si>
  <si>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</si>
  <si>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</si>
  <si>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</si>
  <si>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Transferencias al Resto del Sector Público</t>
  </si>
  <si>
    <t>Flujos de Efectivo de las Actividades de Inversión</t>
  </si>
  <si>
    <t>Flujos de Efectivo de las Actividades de Financiamiento</t>
  </si>
  <si>
    <t>INSTITUTO TECNOLOGICO SUPERIOR DE SALVATIERRA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</si>
</sst>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4" fontId="9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37" zoomScaleNormal="100" workbookViewId="0">
      <selection activeCell="O46" sqref="O46"/>
    </sheetView>
  </sheetViews>
  <sheetFormatPr baseColWidth="10" defaultColWidth="12" defaultRowHeight="11.25" x14ac:dyDescent="0.2"/>
  <cols>
    <col min="1" max="1" width="90.83203125" style="1" customWidth="1"/>
    <col min="2" max="2" width="25.83203125" style="1" customWidth="1"/>
    <col min="3" max="3" width="29.1640625" style="1" customWidth="1"/>
    <col min="4" max="16384" width="12" style="1"/>
  </cols>
  <sheetData>
    <row r="1" spans="1:5" ht="45" customHeight="1" x14ac:dyDescent="0.2">
      <c r="A1" s="23" t="s">
        <v>55</v>
      </c>
      <c r="B1" s="24"/>
      <c r="C1" s="25"/>
    </row>
    <row r="2" spans="1:5" ht="15" customHeight="1" x14ac:dyDescent="0.2">
      <c r="A2" s="2" t="s">
        <v>0</v>
      </c>
      <c r="B2" s="3">
        <v>2024</v>
      </c>
      <c r="C2" s="3">
        <v>2023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51178167.620000005</v>
      </c>
      <c r="C4" s="16">
        <f>SUM(C5:C14)</f>
        <v>47454411.200000003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4290734.1399999997</v>
      </c>
      <c r="C11" s="17">
        <v>4003235.32</v>
      </c>
      <c r="D11" s="14">
        <v>700000</v>
      </c>
    </row>
    <row r="12" spans="1:5" ht="22.5" x14ac:dyDescent="0.2">
      <c r="A12" s="7" t="s">
        <v>39</v>
      </c>
      <c r="B12" s="17">
        <v>23169090.100000001</v>
      </c>
      <c r="C12" s="17">
        <v>21422946.640000001</v>
      </c>
      <c r="D12" s="14">
        <v>800000</v>
      </c>
    </row>
    <row r="13" spans="1:5" ht="11.25" customHeight="1" x14ac:dyDescent="0.2">
      <c r="A13" s="7" t="s">
        <v>40</v>
      </c>
      <c r="B13" s="17">
        <v>23718343.379999999</v>
      </c>
      <c r="C13" s="17">
        <v>22028229.239999998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/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40942060.82</v>
      </c>
      <c r="C16" s="16">
        <f>SUM(C17:C32)</f>
        <v>41775172.890000001</v>
      </c>
      <c r="D16" s="13" t="s">
        <v>37</v>
      </c>
    </row>
    <row r="17" spans="1:4" ht="11.25" customHeight="1" x14ac:dyDescent="0.2">
      <c r="A17" s="7" t="s">
        <v>7</v>
      </c>
      <c r="B17" s="17">
        <v>34140665.670000002</v>
      </c>
      <c r="C17" s="17">
        <v>35220449.399999999</v>
      </c>
      <c r="D17" s="14">
        <v>1000</v>
      </c>
    </row>
    <row r="18" spans="1:4" ht="11.25" customHeight="1" x14ac:dyDescent="0.2">
      <c r="A18" s="7" t="s">
        <v>8</v>
      </c>
      <c r="B18" s="17">
        <v>863261.53</v>
      </c>
      <c r="C18" s="17">
        <v>668977.18000000005</v>
      </c>
      <c r="D18" s="14">
        <v>2000</v>
      </c>
    </row>
    <row r="19" spans="1:4" ht="11.25" customHeight="1" x14ac:dyDescent="0.2">
      <c r="A19" s="7" t="s">
        <v>9</v>
      </c>
      <c r="B19" s="17">
        <v>5644062.6200000001</v>
      </c>
      <c r="C19" s="17">
        <v>5627618.3099999996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294071</v>
      </c>
      <c r="C23" s="17">
        <v>258128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10236106.800000004</v>
      </c>
      <c r="C33" s="16">
        <f>C4-C16</f>
        <v>5679238.3100000024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3480</v>
      </c>
      <c r="C41" s="16">
        <f>SUM(C42:C44)</f>
        <v>0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3480</v>
      </c>
      <c r="C43" s="17">
        <v>0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-3480</v>
      </c>
      <c r="C45" s="16">
        <f>C36-C41</f>
        <v>0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 t="s">
        <v>49</v>
      </c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4851042.34</v>
      </c>
      <c r="C54" s="16">
        <f>SUM(C55+C58)</f>
        <v>5385302.04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29</v>
      </c>
      <c r="B58" s="17">
        <v>4851042.34</v>
      </c>
      <c r="C58" s="17">
        <v>5385302.04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-4851042.34</v>
      </c>
      <c r="C59" s="16">
        <f>C48-C54</f>
        <v>-5385302.04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5381584.4600000046</v>
      </c>
      <c r="C61" s="16">
        <f>C59+C45+C33</f>
        <v>293936.27000000235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17505652.84</v>
      </c>
      <c r="C63" s="16">
        <v>17211716.57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22887237.300000001</v>
      </c>
      <c r="C65" s="16">
        <v>17505652.84</v>
      </c>
      <c r="D65" s="13" t="s">
        <v>37</v>
      </c>
    </row>
    <row r="66" spans="1:4" ht="11.25" customHeight="1" x14ac:dyDescent="0.2">
      <c r="A66" s="10"/>
      <c r="B66" s="11"/>
      <c r="C66" s="12"/>
    </row>
    <row r="67" spans="1:4" ht="3.75" customHeight="1" x14ac:dyDescent="0.2"/>
    <row r="68" spans="1:4" x14ac:dyDescent="0.2">
      <c r="A68" s="26" t="s">
        <v>46</v>
      </c>
      <c r="B68" s="27"/>
      <c r="C68" s="27"/>
    </row>
    <row r="73" spans="1:4" x14ac:dyDescent="0.2">
      <c r="A73" s="19"/>
      <c r="B73" s="20"/>
      <c r="C73" s="20"/>
    </row>
    <row r="74" spans="1:4" x14ac:dyDescent="0.2">
      <c r="A74" s="21"/>
      <c r="B74" s="22"/>
      <c r="C74" s="22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0866141732283472" right="0.70866141732283472" top="0" bottom="0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revision/>
  <cp:lastPrinted>2025-01-21T16:02:33Z</cp:lastPrinted>
  <dcterms:created xsi:type="dcterms:W3CDTF">2012-12-11T20:31:36Z</dcterms:created>
  <dcterms:modified xsi:type="dcterms:W3CDTF">2025-01-30T18:10:02Z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