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3er TRIMESTRE\PUBLICAR ITESS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C60" i="1"/>
  <c r="B60" i="1"/>
  <c r="D58" i="1"/>
  <c r="G58" i="1" s="1"/>
  <c r="D56" i="1"/>
  <c r="G56" i="1" s="1"/>
  <c r="D54" i="1"/>
  <c r="G54" i="1" s="1"/>
  <c r="D52" i="1"/>
  <c r="G52" i="1" s="1"/>
  <c r="D50" i="1"/>
  <c r="G50" i="1" s="1"/>
  <c r="D48" i="1"/>
  <c r="G48" i="1" s="1"/>
  <c r="D46" i="1"/>
  <c r="G46" i="1" s="1"/>
  <c r="F38" i="1"/>
  <c r="E38" i="1"/>
  <c r="C38" i="1"/>
  <c r="B38" i="1"/>
  <c r="D36" i="1"/>
  <c r="G36" i="1" s="1"/>
  <c r="D35" i="1"/>
  <c r="G35" i="1" s="1"/>
  <c r="D34" i="1"/>
  <c r="D38" i="1" s="1"/>
  <c r="D33" i="1"/>
  <c r="G33" i="1" s="1"/>
  <c r="F24" i="1"/>
  <c r="E24" i="1"/>
  <c r="C24" i="1"/>
  <c r="B24" i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D24" i="1" s="1"/>
  <c r="G60" i="1" l="1"/>
  <c r="G38" i="1"/>
  <c r="G7" i="1"/>
  <c r="G24" i="1" s="1"/>
  <c r="G34" i="1"/>
  <c r="D60" i="1"/>
</calcChain>
</file>

<file path=xl/sharedStrings.xml><?xml version="1.0" encoding="utf-8"?>
<sst xmlns="http://schemas.openxmlformats.org/spreadsheetml/2006/main" count="64" uniqueCount="42">
  <si>
    <t>INSTITUTO TECNOLOGICO SUPERIOR DE SALVATIERRA
Estado Analítico del Ejercicio del Presupuesto de Egresos
Clasificación Administrativa
Del 1 de Enero al 30 de Septiembre de 2024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</si>
  <si>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</si>
  <si>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</si>
  <si>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</si>
  <si>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</si>
  <si>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</si>
  <si>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</si>
  <si>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</si>
  <si>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</si>
  <si>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</si>
  <si>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</si>
  <si>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211213044010000 DIRECCIÓN GENERAL ITESS</t>
  </si>
  <si>
    <t>211213044020000 SUBDIR DE ADMON Y FINANZ</t>
  </si>
  <si>
    <t>211213044020200 DEPARTAMENTO RECURSOS MA</t>
  </si>
  <si>
    <t>211213044020300 DEPARTAMENTO RECURSOS HU</t>
  </si>
  <si>
    <t>211213044030000 DIRECCIÓN ACADÉMICA ITES</t>
  </si>
  <si>
    <t>211213044030102 COORD DE INGENIERÍA EN I</t>
  </si>
  <si>
    <t>211213044030104 COORD DE INGENIERÍA EN T</t>
  </si>
  <si>
    <t>211213044030105 COORD DE INGENIERÍA EN M</t>
  </si>
  <si>
    <t>211213044030200 SDIR DE POSGRADO E INVES</t>
  </si>
  <si>
    <t>211213044030201 DEPTO DE POSGRADO E INVE</t>
  </si>
  <si>
    <t>211213044030300 DEPTO DE DESARROLLO ACAD</t>
  </si>
  <si>
    <t>211213044040000 DIRECCIÓN PLANEACIÓN Y V</t>
  </si>
  <si>
    <t>211213044040101 DEPARTAMENTO DE CALIDAD</t>
  </si>
  <si>
    <t>211213044040104 DEPARTAMENTO SERVICIOS E</t>
  </si>
  <si>
    <t>211213044040200 SUBDIR DE VINCULACIÓN Y</t>
  </si>
  <si>
    <t>211213044040201 DEPARTAMENTO DE VINCULAC</t>
  </si>
  <si>
    <t>Total del Gasto</t>
  </si>
  <si>
    <t>INSTITUTO TECNOLOGICO SUPERIOR DE SALVATIERRA
Estado Analítico del Ejercicio del Presupuesto de Egresos
Clasificación Administrativa (Poderes)
Del 1 de Enero al 30 de Septiembre de 2024</t>
  </si>
  <si>
    <t>Poder Ejecutivo</t>
  </si>
  <si>
    <t>Poder Legislativo</t>
  </si>
  <si>
    <t>Poder Judicial</t>
  </si>
  <si>
    <t>Órganismos Autónomos</t>
  </si>
  <si>
    <t>INSTITUTO TECNOLOGICO SUPERIOR DE SALVATIERRA
Estado Analítico del Ejercicio del Presupuesto de Egresos
Clasificación Administrativa (Sector Paraestatal)
Del 1 de Enero al 30 de Septiembre de 2024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</si>
  <si>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</si>
  <si>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</si>
  <si>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</si>
  <si>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</si>
  <si>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</si>
  <si>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Financieras No Monetarias con Participación Estatal Mayoritaria</t>
  </si>
  <si>
    <t>Fideicomisos Financieros Públicos con Participación Estatal Mayoritaria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</si>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</sst>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7" xfId="1" applyFont="1" applyFill="1" applyBorder="1" applyAlignment="1">
      <alignment vertical="center"/>
    </xf>
    <xf numFmtId="0" fontId="2" fillId="2" borderId="8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vertical="center" wrapText="1"/>
      <protection locked="0"/>
    </xf>
    <xf numFmtId="4" fontId="2" fillId="2" borderId="7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>
      <alignment horizontal="center" vertical="center"/>
    </xf>
    <xf numFmtId="4" fontId="2" fillId="2" borderId="12" xfId="1" applyNumberFormat="1" applyFont="1" applyFill="1" applyBorder="1" applyAlignment="1">
      <alignment horizontal="center" vertical="center" wrapText="1"/>
    </xf>
    <xf numFmtId="4" fontId="2" fillId="2" borderId="13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vertical="center"/>
    </xf>
    <xf numFmtId="0" fontId="2" fillId="2" borderId="12" xfId="1" applyFont="1" applyFill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indent="1"/>
    </xf>
    <xf numFmtId="4" fontId="3" fillId="0" borderId="7" xfId="1" applyNumberFormat="1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indent="1"/>
      <protection locked="0"/>
    </xf>
    <xf numFmtId="4" fontId="3" fillId="0" borderId="11" xfId="0" applyNumberFormat="1" applyFont="1" applyBorder="1" applyProtection="1">
      <protection locked="0"/>
    </xf>
    <xf numFmtId="0" fontId="2" fillId="0" borderId="8" xfId="0" applyFont="1" applyBorder="1" applyAlignment="1" applyProtection="1">
      <alignment horizontal="center"/>
      <protection locked="0"/>
    </xf>
    <xf numFmtId="4" fontId="2" fillId="0" borderId="12" xfId="0" applyNumberFormat="1" applyFont="1" applyBorder="1" applyProtection="1">
      <protection locked="0"/>
    </xf>
    <xf numFmtId="0" fontId="2" fillId="0" borderId="14" xfId="1" applyFont="1" applyBorder="1" applyAlignment="1">
      <alignment vertical="center"/>
    </xf>
    <xf numFmtId="0" fontId="2" fillId="0" borderId="11" xfId="1" applyFont="1" applyBorder="1" applyAlignment="1">
      <alignment horizontal="center" vertical="center" wrapText="1"/>
    </xf>
    <xf numFmtId="0" fontId="0" fillId="0" borderId="14" xfId="0" applyBorder="1" applyAlignment="1" applyProtection="1">
      <alignment horizontal="left" indent="1"/>
      <protection locked="0"/>
    </xf>
    <xf numFmtId="0" fontId="2" fillId="2" borderId="8" xfId="1" applyFont="1" applyFill="1" applyBorder="1" applyAlignment="1" applyProtection="1">
      <alignment horizontal="center" vertical="center" wrapText="1"/>
      <protection locked="0"/>
    </xf>
    <xf numFmtId="0" fontId="2" fillId="2" borderId="9" xfId="1" applyFont="1" applyFill="1" applyBorder="1" applyAlignment="1" applyProtection="1">
      <alignment horizontal="center" vertical="center" wrapText="1"/>
      <protection locked="0"/>
    </xf>
    <xf numFmtId="0" fontId="2" fillId="2" borderId="10" xfId="1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left" wrapText="1" indent="1"/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4" workbookViewId="0">
      <selection activeCell="O27" sqref="O27"/>
    </sheetView>
  </sheetViews>
  <sheetFormatPr baseColWidth="10" defaultColWidth="10.28515625" defaultRowHeight="15" x14ac:dyDescent="0.25"/>
  <cols>
    <col min="1" max="1" width="69" style="4" customWidth="1"/>
    <col min="2" max="7" width="15.7109375" style="4" customWidth="1"/>
    <col min="8" max="16384" width="10.28515625" style="4"/>
  </cols>
  <sheetData>
    <row r="1" spans="1:7" ht="51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/>
      <c r="C2" s="6"/>
      <c r="D2" s="6"/>
      <c r="E2" s="6"/>
      <c r="F2" s="6"/>
      <c r="G2" s="7"/>
    </row>
    <row r="3" spans="1:7" x14ac:dyDescent="0.25">
      <c r="A3" s="8"/>
      <c r="B3" s="9"/>
      <c r="C3" s="10"/>
      <c r="D3" s="11" t="s">
        <v>1</v>
      </c>
      <c r="E3" s="10"/>
      <c r="F3" s="12"/>
      <c r="G3" s="13" t="s">
        <v>2</v>
      </c>
    </row>
    <row r="4" spans="1:7" ht="22.5" x14ac:dyDescent="0.25">
      <c r="A4" s="14" t="s">
        <v>3</v>
      </c>
      <c r="B4" s="15" t="s">
        <v>4</v>
      </c>
      <c r="C4" s="15" t="s">
        <v>5</v>
      </c>
      <c r="D4" s="15" t="s">
        <v>6</v>
      </c>
      <c r="E4" s="15" t="s">
        <v>7</v>
      </c>
      <c r="F4" s="15" t="s">
        <v>8</v>
      </c>
      <c r="G4" s="16"/>
    </row>
    <row r="5" spans="1:7" x14ac:dyDescent="0.25">
      <c r="A5" s="17"/>
      <c r="B5" s="18">
        <v>1</v>
      </c>
      <c r="C5" s="18">
        <v>2</v>
      </c>
      <c r="D5" s="18" t="s">
        <v>9</v>
      </c>
      <c r="E5" s="18">
        <v>4</v>
      </c>
      <c r="F5" s="18">
        <v>5</v>
      </c>
      <c r="G5" s="18" t="s">
        <v>10</v>
      </c>
    </row>
    <row r="6" spans="1:7" x14ac:dyDescent="0.25">
      <c r="A6" s="19"/>
      <c r="B6" s="20"/>
      <c r="C6" s="20"/>
      <c r="D6" s="20"/>
      <c r="E6" s="20"/>
      <c r="F6" s="20"/>
      <c r="G6" s="20"/>
    </row>
    <row r="7" spans="1:7" x14ac:dyDescent="0.25">
      <c r="A7" s="21" t="s">
        <v>11</v>
      </c>
      <c r="B7" s="22">
        <v>1196248</v>
      </c>
      <c r="C7" s="22">
        <v>1151032.3500000001</v>
      </c>
      <c r="D7" s="22">
        <f>B7+C7</f>
        <v>2347280.35</v>
      </c>
      <c r="E7" s="22">
        <v>1283433.1200000001</v>
      </c>
      <c r="F7" s="22">
        <v>1281925.58</v>
      </c>
      <c r="G7" s="22">
        <f>D7-E7</f>
        <v>1063847.23</v>
      </c>
    </row>
    <row r="8" spans="1:7" x14ac:dyDescent="0.25">
      <c r="A8" s="21" t="s">
        <v>12</v>
      </c>
      <c r="B8" s="22">
        <v>1444597</v>
      </c>
      <c r="C8" s="22">
        <v>1407460.62</v>
      </c>
      <c r="D8" s="22">
        <f t="shared" ref="D8:D22" si="0">B8+C8</f>
        <v>2852057.62</v>
      </c>
      <c r="E8" s="22">
        <v>1775644.41</v>
      </c>
      <c r="F8" s="22">
        <v>1762805.51</v>
      </c>
      <c r="G8" s="22">
        <f t="shared" ref="G8:G22" si="1">D8-E8</f>
        <v>1076413.2100000002</v>
      </c>
    </row>
    <row r="9" spans="1:7" x14ac:dyDescent="0.25">
      <c r="A9" s="21" t="s">
        <v>13</v>
      </c>
      <c r="B9" s="22">
        <v>594766</v>
      </c>
      <c r="C9" s="22">
        <v>217640.78</v>
      </c>
      <c r="D9" s="22">
        <f t="shared" si="0"/>
        <v>812406.78</v>
      </c>
      <c r="E9" s="22">
        <v>433707.02</v>
      </c>
      <c r="F9" s="22">
        <v>430435.7</v>
      </c>
      <c r="G9" s="22">
        <f t="shared" si="1"/>
        <v>378699.76</v>
      </c>
    </row>
    <row r="10" spans="1:7" x14ac:dyDescent="0.25">
      <c r="A10" s="21" t="s">
        <v>14</v>
      </c>
      <c r="B10" s="22">
        <v>298313</v>
      </c>
      <c r="C10" s="22">
        <v>323090.84000000003</v>
      </c>
      <c r="D10" s="22">
        <f t="shared" si="0"/>
        <v>621403.84000000008</v>
      </c>
      <c r="E10" s="22">
        <v>430496.57</v>
      </c>
      <c r="F10" s="22">
        <v>427113.64</v>
      </c>
      <c r="G10" s="22">
        <f t="shared" si="1"/>
        <v>190907.27000000008</v>
      </c>
    </row>
    <row r="11" spans="1:7" x14ac:dyDescent="0.25">
      <c r="A11" s="21" t="s">
        <v>15</v>
      </c>
      <c r="B11" s="22">
        <v>14641478</v>
      </c>
      <c r="C11" s="22">
        <v>17111964.789999999</v>
      </c>
      <c r="D11" s="22">
        <f t="shared" si="0"/>
        <v>31753442.789999999</v>
      </c>
      <c r="E11" s="22">
        <v>15685940.41</v>
      </c>
      <c r="F11" s="22">
        <v>15550548.470000001</v>
      </c>
      <c r="G11" s="22">
        <f t="shared" si="1"/>
        <v>16067502.379999999</v>
      </c>
    </row>
    <row r="12" spans="1:7" x14ac:dyDescent="0.25">
      <c r="A12" s="21" t="s">
        <v>16</v>
      </c>
      <c r="B12" s="22">
        <v>461963</v>
      </c>
      <c r="C12" s="22">
        <v>470869</v>
      </c>
      <c r="D12" s="22">
        <f t="shared" si="0"/>
        <v>932832</v>
      </c>
      <c r="E12" s="22">
        <v>389678.52</v>
      </c>
      <c r="F12" s="22">
        <v>386971.07</v>
      </c>
      <c r="G12" s="22">
        <f t="shared" si="1"/>
        <v>543153.48</v>
      </c>
    </row>
    <row r="13" spans="1:7" x14ac:dyDescent="0.25">
      <c r="A13" s="21" t="s">
        <v>17</v>
      </c>
      <c r="B13" s="22">
        <v>461961</v>
      </c>
      <c r="C13" s="22">
        <v>491478.88</v>
      </c>
      <c r="D13" s="22">
        <f t="shared" si="0"/>
        <v>953439.88</v>
      </c>
      <c r="E13" s="22">
        <v>661919.92000000004</v>
      </c>
      <c r="F13" s="22">
        <v>657694.15</v>
      </c>
      <c r="G13" s="22">
        <f t="shared" si="1"/>
        <v>291519.95999999996</v>
      </c>
    </row>
    <row r="14" spans="1:7" x14ac:dyDescent="0.25">
      <c r="A14" s="21" t="s">
        <v>18</v>
      </c>
      <c r="B14" s="22">
        <v>274101.21999999997</v>
      </c>
      <c r="C14" s="22">
        <v>293485.03000000003</v>
      </c>
      <c r="D14" s="22">
        <f t="shared" si="0"/>
        <v>567586.25</v>
      </c>
      <c r="E14" s="22">
        <v>380921.89</v>
      </c>
      <c r="F14" s="22">
        <v>378214.44</v>
      </c>
      <c r="G14" s="22">
        <f t="shared" si="1"/>
        <v>186664.36</v>
      </c>
    </row>
    <row r="15" spans="1:7" x14ac:dyDescent="0.25">
      <c r="A15" s="21" t="s">
        <v>19</v>
      </c>
      <c r="B15" s="22">
        <v>335513</v>
      </c>
      <c r="C15" s="22">
        <v>233017.79</v>
      </c>
      <c r="D15" s="22">
        <f t="shared" si="0"/>
        <v>568530.79</v>
      </c>
      <c r="E15" s="22">
        <v>60698</v>
      </c>
      <c r="F15" s="22">
        <v>60698</v>
      </c>
      <c r="G15" s="22">
        <f t="shared" si="1"/>
        <v>507832.79000000004</v>
      </c>
    </row>
    <row r="16" spans="1:7" x14ac:dyDescent="0.25">
      <c r="A16" s="21" t="s">
        <v>20</v>
      </c>
      <c r="B16" s="22">
        <v>196676</v>
      </c>
      <c r="C16" s="22">
        <v>212536.14</v>
      </c>
      <c r="D16" s="22">
        <f t="shared" si="0"/>
        <v>409212.14</v>
      </c>
      <c r="E16" s="22">
        <v>280852.28000000003</v>
      </c>
      <c r="F16" s="22">
        <v>278802.49</v>
      </c>
      <c r="G16" s="22">
        <f t="shared" si="1"/>
        <v>128359.85999999999</v>
      </c>
    </row>
    <row r="17" spans="1:7" x14ac:dyDescent="0.25">
      <c r="A17" s="21" t="s">
        <v>21</v>
      </c>
      <c r="B17" s="22">
        <v>284696</v>
      </c>
      <c r="C17" s="22">
        <v>300453.28000000003</v>
      </c>
      <c r="D17" s="22">
        <f t="shared" si="0"/>
        <v>585149.28</v>
      </c>
      <c r="E17" s="22">
        <v>397874.59</v>
      </c>
      <c r="F17" s="22">
        <v>395131.82</v>
      </c>
      <c r="G17" s="22">
        <f t="shared" si="1"/>
        <v>187274.69</v>
      </c>
    </row>
    <row r="18" spans="1:7" x14ac:dyDescent="0.25">
      <c r="A18" s="21" t="s">
        <v>22</v>
      </c>
      <c r="B18" s="22">
        <v>2089128.16</v>
      </c>
      <c r="C18" s="22">
        <v>1739555.23</v>
      </c>
      <c r="D18" s="22">
        <f t="shared" si="0"/>
        <v>3828683.3899999997</v>
      </c>
      <c r="E18" s="22">
        <v>1901145.91</v>
      </c>
      <c r="F18" s="22">
        <v>1889992.21</v>
      </c>
      <c r="G18" s="22">
        <f t="shared" si="1"/>
        <v>1927537.4799999997</v>
      </c>
    </row>
    <row r="19" spans="1:7" x14ac:dyDescent="0.25">
      <c r="A19" s="21" t="s">
        <v>23</v>
      </c>
      <c r="B19" s="22">
        <v>384696</v>
      </c>
      <c r="C19" s="22">
        <v>308411.13</v>
      </c>
      <c r="D19" s="22">
        <f t="shared" si="0"/>
        <v>693107.13</v>
      </c>
      <c r="E19" s="22">
        <v>483497.04</v>
      </c>
      <c r="F19" s="22">
        <v>480754.27</v>
      </c>
      <c r="G19" s="22">
        <f t="shared" si="1"/>
        <v>209610.09000000003</v>
      </c>
    </row>
    <row r="20" spans="1:7" x14ac:dyDescent="0.25">
      <c r="A20" s="21" t="s">
        <v>24</v>
      </c>
      <c r="B20" s="22">
        <v>488530</v>
      </c>
      <c r="C20" s="22">
        <v>395676.5</v>
      </c>
      <c r="D20" s="22">
        <f t="shared" si="0"/>
        <v>884206.5</v>
      </c>
      <c r="E20" s="22">
        <v>512129.2</v>
      </c>
      <c r="F20" s="22">
        <v>508164.9</v>
      </c>
      <c r="G20" s="22">
        <f t="shared" si="1"/>
        <v>372077.3</v>
      </c>
    </row>
    <row r="21" spans="1:7" x14ac:dyDescent="0.25">
      <c r="A21" s="21" t="s">
        <v>25</v>
      </c>
      <c r="B21" s="22">
        <v>920101</v>
      </c>
      <c r="C21" s="22">
        <v>862914.01</v>
      </c>
      <c r="D21" s="22">
        <f t="shared" si="0"/>
        <v>1783015.01</v>
      </c>
      <c r="E21" s="22">
        <v>1026329.87</v>
      </c>
      <c r="F21" s="22">
        <v>1018771.64</v>
      </c>
      <c r="G21" s="22">
        <f t="shared" si="1"/>
        <v>756685.14</v>
      </c>
    </row>
    <row r="22" spans="1:7" x14ac:dyDescent="0.25">
      <c r="A22" s="21" t="s">
        <v>26</v>
      </c>
      <c r="B22" s="22">
        <v>284695</v>
      </c>
      <c r="C22" s="22">
        <v>301714.7</v>
      </c>
      <c r="D22" s="22">
        <f t="shared" si="0"/>
        <v>586409.69999999995</v>
      </c>
      <c r="E22" s="22">
        <v>391672.02</v>
      </c>
      <c r="F22" s="22">
        <v>388929.25</v>
      </c>
      <c r="G22" s="22">
        <f t="shared" si="1"/>
        <v>194737.67999999993</v>
      </c>
    </row>
    <row r="23" spans="1:7" x14ac:dyDescent="0.25">
      <c r="A23" s="21"/>
      <c r="B23" s="22"/>
      <c r="C23" s="22"/>
      <c r="D23" s="22"/>
      <c r="E23" s="22"/>
      <c r="F23" s="22"/>
      <c r="G23" s="22"/>
    </row>
    <row r="24" spans="1:7" x14ac:dyDescent="0.25">
      <c r="A24" s="23" t="s">
        <v>27</v>
      </c>
      <c r="B24" s="24">
        <f t="shared" ref="B24:G24" si="2">SUM(B7:B23)</f>
        <v>24357462.379999999</v>
      </c>
      <c r="C24" s="24">
        <f t="shared" si="2"/>
        <v>25821301.07</v>
      </c>
      <c r="D24" s="24">
        <f t="shared" si="2"/>
        <v>50178763.45000001</v>
      </c>
      <c r="E24" s="24">
        <f t="shared" si="2"/>
        <v>26095940.770000003</v>
      </c>
      <c r="F24" s="24">
        <f t="shared" si="2"/>
        <v>25896953.140000001</v>
      </c>
      <c r="G24" s="24">
        <f t="shared" si="2"/>
        <v>24082822.68</v>
      </c>
    </row>
    <row r="27" spans="1:7" ht="45" customHeight="1" x14ac:dyDescent="0.25">
      <c r="A27" s="1" t="s">
        <v>28</v>
      </c>
      <c r="B27" s="2"/>
      <c r="C27" s="2"/>
      <c r="D27" s="2"/>
      <c r="E27" s="2"/>
      <c r="F27" s="2"/>
      <c r="G27" s="3"/>
    </row>
    <row r="28" spans="1:7" x14ac:dyDescent="0.25">
      <c r="A28" s="5"/>
      <c r="B28" s="6"/>
      <c r="C28" s="6"/>
      <c r="D28" s="6"/>
      <c r="E28" s="6"/>
      <c r="F28" s="6"/>
      <c r="G28" s="7"/>
    </row>
    <row r="29" spans="1:7" x14ac:dyDescent="0.25">
      <c r="A29" s="8"/>
      <c r="B29" s="9"/>
      <c r="C29" s="10"/>
      <c r="D29" s="11" t="s">
        <v>1</v>
      </c>
      <c r="E29" s="10"/>
      <c r="F29" s="12"/>
      <c r="G29" s="13" t="s">
        <v>2</v>
      </c>
    </row>
    <row r="30" spans="1:7" ht="22.5" x14ac:dyDescent="0.25">
      <c r="A30" s="14" t="s">
        <v>3</v>
      </c>
      <c r="B30" s="15" t="s">
        <v>4</v>
      </c>
      <c r="C30" s="15" t="s">
        <v>5</v>
      </c>
      <c r="D30" s="15" t="s">
        <v>6</v>
      </c>
      <c r="E30" s="15" t="s">
        <v>7</v>
      </c>
      <c r="F30" s="15" t="s">
        <v>8</v>
      </c>
      <c r="G30" s="16"/>
    </row>
    <row r="31" spans="1:7" x14ac:dyDescent="0.25">
      <c r="A31" s="17"/>
      <c r="B31" s="18">
        <v>1</v>
      </c>
      <c r="C31" s="18">
        <v>2</v>
      </c>
      <c r="D31" s="18" t="s">
        <v>9</v>
      </c>
      <c r="E31" s="18">
        <v>4</v>
      </c>
      <c r="F31" s="18">
        <v>5</v>
      </c>
      <c r="G31" s="18" t="s">
        <v>10</v>
      </c>
    </row>
    <row r="32" spans="1:7" x14ac:dyDescent="0.25">
      <c r="A32" s="25"/>
      <c r="B32" s="26"/>
      <c r="C32" s="26"/>
      <c r="D32" s="26"/>
      <c r="E32" s="26"/>
      <c r="F32" s="26"/>
      <c r="G32" s="26"/>
    </row>
    <row r="33" spans="1:7" x14ac:dyDescent="0.25">
      <c r="A33" s="27" t="s">
        <v>29</v>
      </c>
      <c r="B33" s="22">
        <v>0</v>
      </c>
      <c r="C33" s="22">
        <v>0</v>
      </c>
      <c r="D33" s="22">
        <f>B33+C33</f>
        <v>0</v>
      </c>
      <c r="E33" s="22">
        <v>0</v>
      </c>
      <c r="F33" s="22">
        <v>0</v>
      </c>
      <c r="G33" s="22">
        <f>D33-E33</f>
        <v>0</v>
      </c>
    </row>
    <row r="34" spans="1:7" x14ac:dyDescent="0.25">
      <c r="A34" s="27" t="s">
        <v>30</v>
      </c>
      <c r="B34" s="22">
        <v>0</v>
      </c>
      <c r="C34" s="22">
        <v>0</v>
      </c>
      <c r="D34" s="22">
        <f t="shared" ref="D34:D36" si="3">B34+C34</f>
        <v>0</v>
      </c>
      <c r="E34" s="22">
        <v>0</v>
      </c>
      <c r="F34" s="22">
        <v>0</v>
      </c>
      <c r="G34" s="22">
        <f t="shared" ref="G34:G36" si="4">D34-E34</f>
        <v>0</v>
      </c>
    </row>
    <row r="35" spans="1:7" x14ac:dyDescent="0.25">
      <c r="A35" s="27" t="s">
        <v>31</v>
      </c>
      <c r="B35" s="22">
        <v>0</v>
      </c>
      <c r="C35" s="22">
        <v>0</v>
      </c>
      <c r="D35" s="22">
        <f t="shared" si="3"/>
        <v>0</v>
      </c>
      <c r="E35" s="22">
        <v>0</v>
      </c>
      <c r="F35" s="22">
        <v>0</v>
      </c>
      <c r="G35" s="22">
        <f t="shared" si="4"/>
        <v>0</v>
      </c>
    </row>
    <row r="36" spans="1:7" x14ac:dyDescent="0.25">
      <c r="A36" s="27" t="s">
        <v>32</v>
      </c>
      <c r="B36" s="22">
        <v>0</v>
      </c>
      <c r="C36" s="22">
        <v>0</v>
      </c>
      <c r="D36" s="22">
        <f t="shared" si="3"/>
        <v>0</v>
      </c>
      <c r="E36" s="22">
        <v>0</v>
      </c>
      <c r="F36" s="22">
        <v>0</v>
      </c>
      <c r="G36" s="22">
        <f t="shared" si="4"/>
        <v>0</v>
      </c>
    </row>
    <row r="37" spans="1:7" x14ac:dyDescent="0.25">
      <c r="A37" s="27"/>
      <c r="B37" s="22"/>
      <c r="C37" s="22"/>
      <c r="D37" s="22"/>
      <c r="E37" s="22"/>
      <c r="F37" s="22"/>
      <c r="G37" s="22"/>
    </row>
    <row r="38" spans="1:7" x14ac:dyDescent="0.25">
      <c r="A38" s="23" t="s">
        <v>27</v>
      </c>
      <c r="B38" s="24">
        <f t="shared" ref="B38:G38" si="5">SUM(B33:B36)</f>
        <v>0</v>
      </c>
      <c r="C38" s="24">
        <f t="shared" si="5"/>
        <v>0</v>
      </c>
      <c r="D38" s="24">
        <f t="shared" si="5"/>
        <v>0</v>
      </c>
      <c r="E38" s="24">
        <f t="shared" si="5"/>
        <v>0</v>
      </c>
      <c r="F38" s="24">
        <f t="shared" si="5"/>
        <v>0</v>
      </c>
      <c r="G38" s="24">
        <f t="shared" si="5"/>
        <v>0</v>
      </c>
    </row>
    <row r="41" spans="1:7" ht="44.25" customHeight="1" x14ac:dyDescent="0.25">
      <c r="A41" s="28" t="s">
        <v>33</v>
      </c>
      <c r="B41" s="29"/>
      <c r="C41" s="29"/>
      <c r="D41" s="29"/>
      <c r="E41" s="29"/>
      <c r="F41" s="29"/>
      <c r="G41" s="30"/>
    </row>
    <row r="42" spans="1:7" x14ac:dyDescent="0.25">
      <c r="A42" s="8"/>
      <c r="B42" s="9"/>
      <c r="C42" s="10"/>
      <c r="D42" s="11" t="s">
        <v>1</v>
      </c>
      <c r="E42" s="10"/>
      <c r="F42" s="12"/>
      <c r="G42" s="13" t="s">
        <v>2</v>
      </c>
    </row>
    <row r="43" spans="1:7" ht="22.5" x14ac:dyDescent="0.25">
      <c r="A43" s="14" t="s">
        <v>3</v>
      </c>
      <c r="B43" s="15" t="s">
        <v>4</v>
      </c>
      <c r="C43" s="15" t="s">
        <v>5</v>
      </c>
      <c r="D43" s="15" t="s">
        <v>6</v>
      </c>
      <c r="E43" s="15" t="s">
        <v>7</v>
      </c>
      <c r="F43" s="15" t="s">
        <v>8</v>
      </c>
      <c r="G43" s="16"/>
    </row>
    <row r="44" spans="1:7" x14ac:dyDescent="0.25">
      <c r="A44" s="17"/>
      <c r="B44" s="18">
        <v>1</v>
      </c>
      <c r="C44" s="18">
        <v>2</v>
      </c>
      <c r="D44" s="18" t="s">
        <v>9</v>
      </c>
      <c r="E44" s="18">
        <v>4</v>
      </c>
      <c r="F44" s="18">
        <v>5</v>
      </c>
      <c r="G44" s="18" t="s">
        <v>10</v>
      </c>
    </row>
    <row r="45" spans="1:7" x14ac:dyDescent="0.25">
      <c r="A45" s="25"/>
      <c r="B45" s="26"/>
      <c r="C45" s="26"/>
      <c r="D45" s="26"/>
      <c r="E45" s="26"/>
      <c r="F45" s="26"/>
      <c r="G45" s="26"/>
    </row>
    <row r="46" spans="1:7" ht="30" x14ac:dyDescent="0.25">
      <c r="A46" s="31" t="s">
        <v>34</v>
      </c>
      <c r="B46" s="22">
        <v>24357462.379999999</v>
      </c>
      <c r="C46" s="22">
        <v>25821301.07</v>
      </c>
      <c r="D46" s="22">
        <f t="shared" ref="D46:D58" si="6">B46+C46</f>
        <v>50178763.450000003</v>
      </c>
      <c r="E46" s="22">
        <v>26095940.77</v>
      </c>
      <c r="F46" s="22">
        <v>25896953.140000001</v>
      </c>
      <c r="G46" s="22">
        <f t="shared" ref="G46:G58" si="7">D46-E46</f>
        <v>24082822.680000003</v>
      </c>
    </row>
    <row r="47" spans="1:7" x14ac:dyDescent="0.25">
      <c r="A47" s="31"/>
      <c r="B47" s="22"/>
      <c r="C47" s="22"/>
      <c r="D47" s="22"/>
      <c r="E47" s="22"/>
      <c r="F47" s="22"/>
      <c r="G47" s="22"/>
    </row>
    <row r="48" spans="1:7" x14ac:dyDescent="0.25">
      <c r="A48" s="31" t="s">
        <v>35</v>
      </c>
      <c r="B48" s="22">
        <v>0</v>
      </c>
      <c r="C48" s="22">
        <v>0</v>
      </c>
      <c r="D48" s="22">
        <f t="shared" si="6"/>
        <v>0</v>
      </c>
      <c r="E48" s="22">
        <v>0</v>
      </c>
      <c r="F48" s="22">
        <v>0</v>
      </c>
      <c r="G48" s="22">
        <f t="shared" si="7"/>
        <v>0</v>
      </c>
    </row>
    <row r="49" spans="1:7" x14ac:dyDescent="0.25">
      <c r="A49" s="31"/>
      <c r="B49" s="22"/>
      <c r="C49" s="22"/>
      <c r="D49" s="22"/>
      <c r="E49" s="22"/>
      <c r="F49" s="22"/>
      <c r="G49" s="22"/>
    </row>
    <row r="50" spans="1:7" ht="30" x14ac:dyDescent="0.25">
      <c r="A50" s="31" t="s">
        <v>36</v>
      </c>
      <c r="B50" s="22">
        <v>0</v>
      </c>
      <c r="C50" s="22">
        <v>0</v>
      </c>
      <c r="D50" s="22">
        <f t="shared" si="6"/>
        <v>0</v>
      </c>
      <c r="E50" s="22">
        <v>0</v>
      </c>
      <c r="F50" s="22">
        <v>0</v>
      </c>
      <c r="G50" s="22">
        <f t="shared" si="7"/>
        <v>0</v>
      </c>
    </row>
    <row r="51" spans="1:7" x14ac:dyDescent="0.25">
      <c r="A51" s="31"/>
      <c r="B51" s="22"/>
      <c r="C51" s="22"/>
      <c r="D51" s="22"/>
      <c r="E51" s="22"/>
      <c r="F51" s="22"/>
      <c r="G51" s="22"/>
    </row>
    <row r="52" spans="1:7" ht="30" x14ac:dyDescent="0.25">
      <c r="A52" s="31" t="s">
        <v>37</v>
      </c>
      <c r="B52" s="22">
        <v>0</v>
      </c>
      <c r="C52" s="22">
        <v>0</v>
      </c>
      <c r="D52" s="22">
        <f t="shared" si="6"/>
        <v>0</v>
      </c>
      <c r="E52" s="22">
        <v>0</v>
      </c>
      <c r="F52" s="22">
        <v>0</v>
      </c>
      <c r="G52" s="22">
        <f t="shared" si="7"/>
        <v>0</v>
      </c>
    </row>
    <row r="53" spans="1:7" x14ac:dyDescent="0.25">
      <c r="A53" s="31"/>
      <c r="B53" s="22"/>
      <c r="C53" s="22"/>
      <c r="D53" s="22"/>
      <c r="E53" s="22"/>
      <c r="F53" s="22"/>
      <c r="G53" s="22"/>
    </row>
    <row r="54" spans="1:7" ht="30" x14ac:dyDescent="0.25">
      <c r="A54" s="31" t="s">
        <v>38</v>
      </c>
      <c r="B54" s="22">
        <v>0</v>
      </c>
      <c r="C54" s="22">
        <v>0</v>
      </c>
      <c r="D54" s="22">
        <f t="shared" si="6"/>
        <v>0</v>
      </c>
      <c r="E54" s="22">
        <v>0</v>
      </c>
      <c r="F54" s="22">
        <v>0</v>
      </c>
      <c r="G54" s="22">
        <f t="shared" si="7"/>
        <v>0</v>
      </c>
    </row>
    <row r="55" spans="1:7" x14ac:dyDescent="0.25">
      <c r="A55" s="31"/>
      <c r="B55" s="22"/>
      <c r="C55" s="22"/>
      <c r="D55" s="22"/>
      <c r="E55" s="22"/>
      <c r="F55" s="22"/>
      <c r="G55" s="22"/>
    </row>
    <row r="56" spans="1:7" ht="30" x14ac:dyDescent="0.25">
      <c r="A56" s="31" t="s">
        <v>39</v>
      </c>
      <c r="B56" s="22">
        <v>0</v>
      </c>
      <c r="C56" s="22">
        <v>0</v>
      </c>
      <c r="D56" s="22">
        <f t="shared" si="6"/>
        <v>0</v>
      </c>
      <c r="E56" s="22">
        <v>0</v>
      </c>
      <c r="F56" s="22">
        <v>0</v>
      </c>
      <c r="G56" s="22">
        <f t="shared" si="7"/>
        <v>0</v>
      </c>
    </row>
    <row r="57" spans="1:7" x14ac:dyDescent="0.25">
      <c r="A57" s="31"/>
      <c r="B57" s="22"/>
      <c r="C57" s="22"/>
      <c r="D57" s="22"/>
      <c r="E57" s="22"/>
      <c r="F57" s="22"/>
      <c r="G57" s="22"/>
    </row>
    <row r="58" spans="1:7" x14ac:dyDescent="0.25">
      <c r="A58" s="31" t="s">
        <v>40</v>
      </c>
      <c r="B58" s="22">
        <v>0</v>
      </c>
      <c r="C58" s="22">
        <v>0</v>
      </c>
      <c r="D58" s="22">
        <f t="shared" si="6"/>
        <v>0</v>
      </c>
      <c r="E58" s="22">
        <v>0</v>
      </c>
      <c r="F58" s="22">
        <v>0</v>
      </c>
      <c r="G58" s="22">
        <f t="shared" si="7"/>
        <v>0</v>
      </c>
    </row>
    <row r="59" spans="1:7" x14ac:dyDescent="0.25">
      <c r="A59" s="31"/>
      <c r="B59" s="22"/>
      <c r="C59" s="22"/>
      <c r="D59" s="22"/>
      <c r="E59" s="22"/>
      <c r="F59" s="22"/>
      <c r="G59" s="22"/>
    </row>
    <row r="60" spans="1:7" x14ac:dyDescent="0.25">
      <c r="A60" s="23" t="s">
        <v>27</v>
      </c>
      <c r="B60" s="24">
        <f t="shared" ref="B60:G60" si="8">SUM(B46:B58)</f>
        <v>24357462.379999999</v>
      </c>
      <c r="C60" s="24">
        <f t="shared" si="8"/>
        <v>25821301.07</v>
      </c>
      <c r="D60" s="24">
        <f t="shared" si="8"/>
        <v>50178763.450000003</v>
      </c>
      <c r="E60" s="24">
        <f t="shared" si="8"/>
        <v>26095940.77</v>
      </c>
      <c r="F60" s="24">
        <f t="shared" si="8"/>
        <v>25896953.140000001</v>
      </c>
      <c r="G60" s="24">
        <f t="shared" si="8"/>
        <v>24082822.680000003</v>
      </c>
    </row>
    <row r="62" spans="1:7" x14ac:dyDescent="0.25">
      <c r="A62" s="4" t="s">
        <v>41</v>
      </c>
    </row>
  </sheetData>
  <mergeCells count="6">
    <mergeCell ref="A1:G1"/>
    <mergeCell ref="G3:G4"/>
    <mergeCell ref="A27:G27"/>
    <mergeCell ref="G29:G30"/>
    <mergeCell ref="A41:G41"/>
    <mergeCell ref="G42:G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2024-10-22T22:47:02Z</dcterms:created>
  <dcterms:modified xsi:type="dcterms:W3CDTF">2024-10-22T22:48:05Z</dcterms:modified>
</cp:coreProperties>
</file>