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<sst xmlns="http://schemas.openxmlformats.org/spreadsheetml/2006/main" count="127" uniqueCount="126">
  <si>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</si>
  <si>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</si>
  <si>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</si>
  <si>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</si>
  <si>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</si>
  <si>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</si>
  <si>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</si>
  <si>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</si>
  <si>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</si>
  <si>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</si>
  <si>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</si>
  <si>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</si>
  <si>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</si>
  <si>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</si>
  <si>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</si>
  <si>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</si>
  <si>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</si>
  <si>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</si>
  <si>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</si>
  <si>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</si>
  <si>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</si>
  <si>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</si>
  <si>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</si>
  <si>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</si>
  <si>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</si>
  <si>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</si>
  <si>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</si>
  <si>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</si>
  <si>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</si>
  <si>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</si>
  <si>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</si>
  <si>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</si>
  <si>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</si>
  <si>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</si>
  <si>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</si>
  <si>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</si>
  <si>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</si>
  <si>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</si>
  <si>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</si>
  <si>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</si>
  <si>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</si>
  <si>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</si>
  <si>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</si>
  <si>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</si>
  <si>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</si>
  <si>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</si>
  <si>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</si>
  <si>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</si>
  <si>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</si>
  <si>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</si>
  <si>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</si>
  <si>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</si>
  <si>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</si>
  <si>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</si>
  <si>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</si>
  <si>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</si>
  <si>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</si>
  <si>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</si>
  <si>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</si>
  <si>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</si>
  <si>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</si>
  <si>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</si>
  <si>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</si>
  <si>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</si>
  <si>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</si>
  <si>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</si>
  <si>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</si>
  <si>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</si>
  <si>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</si>
  <si>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</si>
  <si>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</si>
  <si>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</si>
  <si>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</si>
  <si>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</si>
  <si>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</si>
  <si>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</si>
  <si>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</si>
  <si>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</si>
  <si>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</si>
  <si>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</si>
  <si>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</si>
  <si>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</si>
  <si>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</si>
  <si>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</si>
  <si>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</si>
  <si>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</si>
  <si>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</si>
  <si>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</si>
  <si>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</si>
  <si>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</si>
  <si>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</si>
  <si>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</si>
  <si>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</si>
  <si>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</si>
  <si>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</si>
  <si>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</si>
  <si>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</si>
  <si>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</si>
  <si>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</si>
  <si>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</si>
  <si>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</si>
  <si>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</si>
  <si>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</si>
  <si>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</si>
  <si>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</si>
  <si>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</si>
  <si>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</si>
  <si>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</si>
  <si>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</si>
  <si>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</si>
  <si>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</si>
  <si>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</si>
  <si>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</si>
  <si>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</si>
  <si>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</si>
  <si>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</si>
  <si>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</si>
  <si>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</si>
  <si>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</si>
  <si>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</si>
  <si>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</si>
  <si>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</si>
  <si>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INSTITUTO TECNOLOGICO SUPERIOR DE SALVATIERRA</t>
  </si>
  <si>
    <t>al 31 de Diciembre de 2023 y al 30 de Septiembre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</si>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</sst>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122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5" t="s">
        <v>123</v>
      </c>
      <c r="B4" s="36"/>
      <c r="C4" s="36"/>
      <c r="D4" s="36"/>
      <c r="E4" s="36"/>
      <c r="F4" s="37"/>
    </row>
    <row r="5" spans="1:6" x14ac:dyDescent="0.25">
      <c r="A5" s="38" t="s">
        <v>2</v>
      </c>
      <c r="B5" s="39"/>
      <c r="C5" s="39"/>
      <c r="D5" s="39"/>
      <c r="E5" s="39"/>
      <c r="F5" s="40"/>
    </row>
    <row r="6" spans="1:6" ht="30" x14ac:dyDescent="0.25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24078790.420000002</v>
      </c>
      <c r="C9" s="26">
        <f>SUM(C10:C16)</f>
        <v>17505652.84</v>
      </c>
      <c r="D9" s="15" t="s">
        <v>10</v>
      </c>
      <c r="E9" s="26">
        <f>SUM(E10:E18)</f>
        <v>682230.98</v>
      </c>
      <c r="F9" s="26">
        <f>SUM(F10:F18)</f>
        <v>2160384.2800000003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0</v>
      </c>
      <c r="F10" s="29">
        <v>0</v>
      </c>
    </row>
    <row r="11" spans="1:6" x14ac:dyDescent="0.25">
      <c r="A11" s="10" t="s">
        <v>13</v>
      </c>
      <c r="B11" s="29">
        <v>24078790.420000002</v>
      </c>
      <c r="C11" s="29">
        <v>17505652.84</v>
      </c>
      <c r="D11" s="16" t="s">
        <v>14</v>
      </c>
      <c r="E11" s="29">
        <v>0</v>
      </c>
      <c r="F11" s="29">
        <v>0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111677.51</v>
      </c>
      <c r="F16" s="29">
        <v>275728.69</v>
      </c>
    </row>
    <row r="17" spans="1:6" x14ac:dyDescent="0.25">
      <c r="A17" s="9" t="s">
        <v>25</v>
      </c>
      <c r="B17" s="26">
        <f>SUM(B18:B24)</f>
        <v>36730</v>
      </c>
      <c r="C17" s="26">
        <f>SUM(C18:C24)</f>
        <v>17002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570553.47</v>
      </c>
      <c r="F18" s="29">
        <v>1884655.59</v>
      </c>
    </row>
    <row r="19" spans="1:6" x14ac:dyDescent="0.25">
      <c r="A19" s="10" t="s">
        <v>29</v>
      </c>
      <c r="B19" s="29">
        <v>17002</v>
      </c>
      <c r="C19" s="29">
        <v>17002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14728</v>
      </c>
      <c r="C20" s="29">
        <v>0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5000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24573.360000000001</v>
      </c>
      <c r="C25" s="26">
        <f>SUM(C26:C30)</f>
        <v>21.62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24573.360000000001</v>
      </c>
      <c r="C26" s="29">
        <v>21.62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1827</v>
      </c>
      <c r="C41" s="26">
        <f>SUM(C42:C45)</f>
        <v>1827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1827</v>
      </c>
      <c r="C42" s="29">
        <v>1827</v>
      </c>
      <c r="D42" s="15" t="s">
        <v>76</v>
      </c>
      <c r="E42" s="26">
        <f>SUM(E43:E45)</f>
        <v>54068.04</v>
      </c>
      <c r="F42" s="26">
        <f>SUM(F43:F45)</f>
        <v>9976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54068.04</v>
      </c>
      <c r="F43" s="29">
        <v>9976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24141920.780000001</v>
      </c>
      <c r="C47" s="28">
        <f>C9+C17+C25+C31+C37+C38+C41</f>
        <v>17524503.460000001</v>
      </c>
      <c r="D47" s="18" t="s">
        <v>84</v>
      </c>
      <c r="E47" s="28">
        <f>E9+E19+E23+E26+E27+E31+E38+E42</f>
        <v>736299.02</v>
      </c>
      <c r="F47" s="28">
        <f>F9+F19+F23+F26+F27+F31+F38+F42</f>
        <v>2170360.2800000003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81008785.689999998</v>
      </c>
      <c r="C52" s="29">
        <v>81008785.689999998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36202283.369999997</v>
      </c>
      <c r="C53" s="29">
        <v>36202283.369999997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2851.04</v>
      </c>
      <c r="C54" s="29">
        <v>2851.04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-24999241.300000001</v>
      </c>
      <c r="C55" s="29">
        <v>-24999241.300000001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736299.02</v>
      </c>
      <c r="F59" s="28">
        <f>F47+F57</f>
        <v>2170360.2800000003</v>
      </c>
    </row>
    <row r="60" spans="1:6" x14ac:dyDescent="0.25">
      <c r="A60" s="11" t="s">
        <v>104</v>
      </c>
      <c r="B60" s="28">
        <f>SUM(B50:B58)</f>
        <v>92214678.800000012</v>
      </c>
      <c r="C60" s="28">
        <f>SUM(C50:C58)</f>
        <v>92214678.800000012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116356599.58000001</v>
      </c>
      <c r="C62" s="28">
        <f>SUM(C47+C60)</f>
        <v>109739182.26000002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97952057.760000005</v>
      </c>
      <c r="F63" s="26">
        <f>SUM(F64:F66)</f>
        <v>97952057.760000005</v>
      </c>
    </row>
    <row r="64" spans="1:6" x14ac:dyDescent="0.25">
      <c r="A64" s="7"/>
      <c r="B64" s="24"/>
      <c r="C64" s="24"/>
      <c r="D64" s="15" t="s">
        <v>108</v>
      </c>
      <c r="E64" s="29">
        <v>97952057.760000005</v>
      </c>
      <c r="F64" s="29">
        <v>97952057.760000005</v>
      </c>
    </row>
    <row r="65" spans="1:6" x14ac:dyDescent="0.25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17668242.800000001</v>
      </c>
      <c r="F68" s="26">
        <f>SUM(F69:F73)</f>
        <v>9616764.2199999988</v>
      </c>
    </row>
    <row r="69" spans="1:6" x14ac:dyDescent="0.25">
      <c r="A69" s="12"/>
      <c r="B69" s="24"/>
      <c r="C69" s="24"/>
      <c r="D69" s="15" t="s">
        <v>112</v>
      </c>
      <c r="E69" s="29">
        <v>11937886.09</v>
      </c>
      <c r="F69" s="29">
        <v>3319009</v>
      </c>
    </row>
    <row r="70" spans="1:6" x14ac:dyDescent="0.25">
      <c r="A70" s="12"/>
      <c r="B70" s="24"/>
      <c r="C70" s="24"/>
      <c r="D70" s="15" t="s">
        <v>113</v>
      </c>
      <c r="E70" s="29">
        <v>5730356.71</v>
      </c>
      <c r="F70" s="29">
        <v>6297755.2199999997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115620300.56</v>
      </c>
      <c r="F79" s="28">
        <f>F63+F68+F75</f>
        <v>107568821.98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116356599.58</v>
      </c>
      <c r="F81" s="28">
        <f>F59+F79</f>
        <v>109739182.26000001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3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Hewlett-Packard Company</cp:lastModifiedBy>
  <dcterms:created xsi:type="dcterms:W3CDTF">2018-11-20T17:29:30Z</dcterms:created>
  <dcterms:modified xsi:type="dcterms:W3CDTF">2024-10-22T22:26:36Z</dcterms:modified>
</cp:coreProperties>
</file>