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CONTABLE\"/>
    </mc:Choice>
  </mc:AlternateContent>
  <bookViews>
    <workbookView xWindow="0" yWindow="0" windowWidth="28800" windowHeight="12435"/>
  </bookViews>
  <sheets>
    <sheet name="EAA" sheetId="2" r:id="rId1"/>
  </sheets>
  <definedNames>
    <definedName name="_xlnm._FilterDatabase" localSheetId="0" hidden="1">EAA!$B$2:$G$21</definedName>
    <definedName name="_xlnm.Print_Area" localSheetId="0">EAA!$B$1:$G$33</definedName>
  </definedNames>
  <calcPr calcId="152511"/>
</workbook>
</file>

<file path=xl/calcChain.xml><?xml version="1.0" encoding="utf-8"?>
<calcChain xmlns="http://schemas.openxmlformats.org/spreadsheetml/2006/main">
  <c r="F21" i="2" l="1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E12" i="2"/>
  <c r="D12" i="2"/>
  <c r="C12" i="2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E4" i="2"/>
  <c r="D4" i="2"/>
  <c r="C4" i="2"/>
  <c r="F12" i="2" l="1"/>
  <c r="D3" i="2"/>
  <c r="E3" i="2"/>
  <c r="C3" i="2"/>
  <c r="F4" i="2"/>
  <c r="G12" i="2"/>
  <c r="G4" i="2"/>
  <c r="F3" i="2" l="1"/>
  <c r="G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<sst xmlns="http://schemas.openxmlformats.org/spreadsheetml/2006/main" count="31" uniqueCount="31">
  <si>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</si>
  <si>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</si>
  <si>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</si>
  <si>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</si>
  <si>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</si>
  <si>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</si>
  <si>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</si>
  <si>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</si>
  <si>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</si>
  <si>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</si>
  <si>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</si>
  <si>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</si>
  <si>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</si>
  <si>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</si>
  <si>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</si>
  <si>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</si>
  <si>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</si>
  <si>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</si>
  <si>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</si>
  <si>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</si>
  <si>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</si>
  <si>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</si>
  <si>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</si>
  <si>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</si>
  <si>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</si>
  <si>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</si>
  <si>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TECNOLOGICO SUPERIOR DE SALVATIERRA
Estado Analítico del Activo
Del 1 de Enero al 30 de Septiembre de 2024
(Cifras en Pesos)</t>
  </si>
  <si>
    <t>CP. RAMIRO CONTRERAS RODRIGUEZ</t>
  </si>
  <si>
    <t>DR. JOSE LUIS RAMIREZ RAMIREZ</t>
  </si>
  <si>
    <t>DIRECTOR GENERAL</t>
  </si>
  <si>
    <t>SUBDIRECTOR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</si>
</sst>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6" fillId="0" borderId="0" xfId="8" applyFont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tabSelected="1" zoomScaleNormal="100" workbookViewId="0">
      <selection activeCell="D32" sqref="D32"/>
    </sheetView>
  </sheetViews>
  <sheetFormatPr baseColWidth="10" defaultColWidth="12" defaultRowHeight="11.25" x14ac:dyDescent="0.2"/>
  <cols>
    <col min="1" max="1" width="12" style="1"/>
    <col min="2" max="2" width="65.83203125" style="1" customWidth="1"/>
    <col min="3" max="7" width="20.83203125" style="1" customWidth="1"/>
    <col min="8" max="16384" width="12" style="1"/>
  </cols>
  <sheetData>
    <row r="1" spans="2:7" ht="45" customHeight="1" x14ac:dyDescent="0.2">
      <c r="B1" s="16" t="s">
        <v>26</v>
      </c>
      <c r="C1" s="17"/>
      <c r="D1" s="17"/>
      <c r="E1" s="17"/>
      <c r="F1" s="17"/>
      <c r="G1" s="18"/>
    </row>
    <row r="2" spans="2:7" x14ac:dyDescent="0.2">
      <c r="B2" s="3" t="s">
        <v>3</v>
      </c>
      <c r="C2" s="2" t="s">
        <v>20</v>
      </c>
      <c r="D2" s="2" t="s">
        <v>21</v>
      </c>
      <c r="E2" s="2" t="s">
        <v>22</v>
      </c>
      <c r="F2" s="2" t="s">
        <v>23</v>
      </c>
      <c r="G2" s="2" t="s">
        <v>25</v>
      </c>
    </row>
    <row r="3" spans="2:7" x14ac:dyDescent="0.2">
      <c r="B3" s="4" t="s">
        <v>0</v>
      </c>
      <c r="C3" s="7">
        <f>C4+C12</f>
        <v>109739182.26000002</v>
      </c>
      <c r="D3" s="7">
        <f t="shared" ref="D3:G3" si="0">D4+D12</f>
        <v>89343241.229999989</v>
      </c>
      <c r="E3" s="7">
        <f t="shared" si="0"/>
        <v>82725823.909999996</v>
      </c>
      <c r="F3" s="7">
        <f t="shared" si="0"/>
        <v>116356599.58000001</v>
      </c>
      <c r="G3" s="7">
        <f t="shared" si="0"/>
        <v>6617417.3200000022</v>
      </c>
    </row>
    <row r="4" spans="2:7" x14ac:dyDescent="0.2">
      <c r="B4" s="5" t="s">
        <v>4</v>
      </c>
      <c r="C4" s="7">
        <f>SUM(C5:C11)</f>
        <v>17524503.460000001</v>
      </c>
      <c r="D4" s="7">
        <f>SUM(D5:D11)</f>
        <v>89343241.229999989</v>
      </c>
      <c r="E4" s="7">
        <f>SUM(E5:E11)</f>
        <v>82725823.909999996</v>
      </c>
      <c r="F4" s="7">
        <f>SUM(F5:F11)</f>
        <v>24141920.780000001</v>
      </c>
      <c r="G4" s="7">
        <f>SUM(G5:G11)</f>
        <v>6617417.3200000022</v>
      </c>
    </row>
    <row r="5" spans="2:7" x14ac:dyDescent="0.2">
      <c r="B5" s="6" t="s">
        <v>5</v>
      </c>
      <c r="C5" s="8">
        <v>17505652.84</v>
      </c>
      <c r="D5" s="8">
        <v>45664305.469999999</v>
      </c>
      <c r="E5" s="8">
        <v>39091167.890000001</v>
      </c>
      <c r="F5" s="8">
        <f>C5+D5-E5</f>
        <v>24078790.420000002</v>
      </c>
      <c r="G5" s="8">
        <f t="shared" ref="G5:G11" si="1">F5-C5</f>
        <v>6573137.5800000019</v>
      </c>
    </row>
    <row r="6" spans="2:7" x14ac:dyDescent="0.2">
      <c r="B6" s="6" t="s">
        <v>6</v>
      </c>
      <c r="C6" s="8">
        <v>17002</v>
      </c>
      <c r="D6" s="8">
        <v>43506378.049999997</v>
      </c>
      <c r="E6" s="8">
        <v>43486650.049999997</v>
      </c>
      <c r="F6" s="8">
        <f t="shared" ref="F6:F11" si="2">C6+D6-E6</f>
        <v>36730</v>
      </c>
      <c r="G6" s="8">
        <f t="shared" si="1"/>
        <v>19728</v>
      </c>
    </row>
    <row r="7" spans="2:7" x14ac:dyDescent="0.2">
      <c r="B7" s="6" t="s">
        <v>7</v>
      </c>
      <c r="C7" s="8">
        <v>21.62</v>
      </c>
      <c r="D7" s="8">
        <v>172557.71</v>
      </c>
      <c r="E7" s="8">
        <v>148005.97</v>
      </c>
      <c r="F7" s="8">
        <f t="shared" si="2"/>
        <v>24573.359999999986</v>
      </c>
      <c r="G7" s="8">
        <f t="shared" si="1"/>
        <v>24551.739999999987</v>
      </c>
    </row>
    <row r="8" spans="2:7" x14ac:dyDescent="0.2">
      <c r="B8" s="6" t="s">
        <v>1</v>
      </c>
      <c r="C8" s="8">
        <v>0</v>
      </c>
      <c r="D8" s="8">
        <v>0</v>
      </c>
      <c r="E8" s="8">
        <v>0</v>
      </c>
      <c r="F8" s="8">
        <f t="shared" si="2"/>
        <v>0</v>
      </c>
      <c r="G8" s="8">
        <f t="shared" si="1"/>
        <v>0</v>
      </c>
    </row>
    <row r="9" spans="2:7" x14ac:dyDescent="0.2">
      <c r="B9" s="6" t="s">
        <v>2</v>
      </c>
      <c r="C9" s="8">
        <v>0</v>
      </c>
      <c r="D9" s="8">
        <v>0</v>
      </c>
      <c r="E9" s="8">
        <v>0</v>
      </c>
      <c r="F9" s="8">
        <f t="shared" si="2"/>
        <v>0</v>
      </c>
      <c r="G9" s="8">
        <f t="shared" si="1"/>
        <v>0</v>
      </c>
    </row>
    <row r="10" spans="2:7" x14ac:dyDescent="0.2">
      <c r="B10" s="6" t="s">
        <v>8</v>
      </c>
      <c r="C10" s="8">
        <v>0</v>
      </c>
      <c r="D10" s="8">
        <v>0</v>
      </c>
      <c r="E10" s="8">
        <v>0</v>
      </c>
      <c r="F10" s="8">
        <f t="shared" si="2"/>
        <v>0</v>
      </c>
      <c r="G10" s="8">
        <f t="shared" si="1"/>
        <v>0</v>
      </c>
    </row>
    <row r="11" spans="2:7" x14ac:dyDescent="0.2">
      <c r="B11" s="6" t="s">
        <v>9</v>
      </c>
      <c r="C11" s="8">
        <v>1827</v>
      </c>
      <c r="D11" s="8">
        <v>0</v>
      </c>
      <c r="E11" s="8">
        <v>0</v>
      </c>
      <c r="F11" s="8">
        <f t="shared" si="2"/>
        <v>1827</v>
      </c>
      <c r="G11" s="8">
        <f t="shared" si="1"/>
        <v>0</v>
      </c>
    </row>
    <row r="12" spans="2:7" x14ac:dyDescent="0.2">
      <c r="B12" s="5" t="s">
        <v>10</v>
      </c>
      <c r="C12" s="7">
        <f>SUM(C13:C21)</f>
        <v>92214678.800000012</v>
      </c>
      <c r="D12" s="7">
        <f>SUM(D13:D21)</f>
        <v>0</v>
      </c>
      <c r="E12" s="7">
        <f>SUM(E13:E21)</f>
        <v>0</v>
      </c>
      <c r="F12" s="7">
        <f>SUM(F13:F21)</f>
        <v>92214678.800000012</v>
      </c>
      <c r="G12" s="7">
        <f>SUM(G13:G21)</f>
        <v>0</v>
      </c>
    </row>
    <row r="13" spans="2:7" x14ac:dyDescent="0.2">
      <c r="B13" s="6" t="s">
        <v>11</v>
      </c>
      <c r="C13" s="8">
        <v>0</v>
      </c>
      <c r="D13" s="8">
        <v>0</v>
      </c>
      <c r="E13" s="8">
        <v>0</v>
      </c>
      <c r="F13" s="8">
        <f>C13+D13-E13</f>
        <v>0</v>
      </c>
      <c r="G13" s="8">
        <f t="shared" ref="G13:G21" si="3">F13-C13</f>
        <v>0</v>
      </c>
    </row>
    <row r="14" spans="2:7" x14ac:dyDescent="0.2">
      <c r="B14" s="6" t="s">
        <v>12</v>
      </c>
      <c r="C14" s="9">
        <v>0</v>
      </c>
      <c r="D14" s="9">
        <v>0</v>
      </c>
      <c r="E14" s="9">
        <v>0</v>
      </c>
      <c r="F14" s="9">
        <f t="shared" ref="F14:F21" si="4">C14+D14-E14</f>
        <v>0</v>
      </c>
      <c r="G14" s="9">
        <f t="shared" si="3"/>
        <v>0</v>
      </c>
    </row>
    <row r="15" spans="2:7" x14ac:dyDescent="0.2">
      <c r="B15" s="6" t="s">
        <v>13</v>
      </c>
      <c r="C15" s="9">
        <v>81008785.689999998</v>
      </c>
      <c r="D15" s="9">
        <v>0</v>
      </c>
      <c r="E15" s="9">
        <v>0</v>
      </c>
      <c r="F15" s="9">
        <f t="shared" si="4"/>
        <v>81008785.689999998</v>
      </c>
      <c r="G15" s="9">
        <f t="shared" si="3"/>
        <v>0</v>
      </c>
    </row>
    <row r="16" spans="2:7" x14ac:dyDescent="0.2">
      <c r="B16" s="6" t="s">
        <v>14</v>
      </c>
      <c r="C16" s="8">
        <v>36202283.369999997</v>
      </c>
      <c r="D16" s="8">
        <v>0</v>
      </c>
      <c r="E16" s="8">
        <v>0</v>
      </c>
      <c r="F16" s="8">
        <f t="shared" si="4"/>
        <v>36202283.369999997</v>
      </c>
      <c r="G16" s="8">
        <f t="shared" si="3"/>
        <v>0</v>
      </c>
    </row>
    <row r="17" spans="2:7" x14ac:dyDescent="0.2">
      <c r="B17" s="6" t="s">
        <v>15</v>
      </c>
      <c r="C17" s="8">
        <v>2851.04</v>
      </c>
      <c r="D17" s="8">
        <v>0</v>
      </c>
      <c r="E17" s="8">
        <v>0</v>
      </c>
      <c r="F17" s="8">
        <f t="shared" si="4"/>
        <v>2851.04</v>
      </c>
      <c r="G17" s="8">
        <f t="shared" si="3"/>
        <v>0</v>
      </c>
    </row>
    <row r="18" spans="2:7" x14ac:dyDescent="0.2">
      <c r="B18" s="6" t="s">
        <v>16</v>
      </c>
      <c r="C18" s="8">
        <v>-24999241.300000001</v>
      </c>
      <c r="D18" s="8">
        <v>0</v>
      </c>
      <c r="E18" s="8">
        <v>0</v>
      </c>
      <c r="F18" s="8">
        <f t="shared" si="4"/>
        <v>-24999241.300000001</v>
      </c>
      <c r="G18" s="8">
        <f t="shared" si="3"/>
        <v>0</v>
      </c>
    </row>
    <row r="19" spans="2:7" x14ac:dyDescent="0.2">
      <c r="B19" s="6" t="s">
        <v>17</v>
      </c>
      <c r="C19" s="8">
        <v>0</v>
      </c>
      <c r="D19" s="8">
        <v>0</v>
      </c>
      <c r="E19" s="8">
        <v>0</v>
      </c>
      <c r="F19" s="8">
        <f t="shared" si="4"/>
        <v>0</v>
      </c>
      <c r="G19" s="8">
        <f t="shared" si="3"/>
        <v>0</v>
      </c>
    </row>
    <row r="20" spans="2:7" x14ac:dyDescent="0.2">
      <c r="B20" s="6" t="s">
        <v>18</v>
      </c>
      <c r="C20" s="8">
        <v>0</v>
      </c>
      <c r="D20" s="8">
        <v>0</v>
      </c>
      <c r="E20" s="8">
        <v>0</v>
      </c>
      <c r="F20" s="8">
        <f t="shared" si="4"/>
        <v>0</v>
      </c>
      <c r="G20" s="8">
        <f t="shared" si="3"/>
        <v>0</v>
      </c>
    </row>
    <row r="21" spans="2:7" x14ac:dyDescent="0.2">
      <c r="B21" s="6" t="s">
        <v>19</v>
      </c>
      <c r="C21" s="8">
        <v>0</v>
      </c>
      <c r="D21" s="8">
        <v>0</v>
      </c>
      <c r="E21" s="8">
        <v>0</v>
      </c>
      <c r="F21" s="8">
        <f t="shared" si="4"/>
        <v>0</v>
      </c>
      <c r="G21" s="8">
        <f t="shared" si="3"/>
        <v>0</v>
      </c>
    </row>
    <row r="23" spans="2:7" ht="12" x14ac:dyDescent="0.2">
      <c r="B23" s="10" t="s">
        <v>24</v>
      </c>
    </row>
    <row r="28" spans="2:7" x14ac:dyDescent="0.2">
      <c r="B28" s="11" t="s">
        <v>27</v>
      </c>
      <c r="C28" s="12"/>
      <c r="D28" s="13"/>
      <c r="E28" s="13"/>
      <c r="F28" s="12" t="s">
        <v>28</v>
      </c>
    </row>
    <row r="29" spans="2:7" x14ac:dyDescent="0.2">
      <c r="B29" s="14" t="s">
        <v>30</v>
      </c>
      <c r="C29" s="15"/>
      <c r="D29" s="13"/>
      <c r="E29" s="13"/>
      <c r="F29" s="15" t="s">
        <v>29</v>
      </c>
    </row>
  </sheetData>
  <sheetProtection formatCells="0" formatColumns="0" formatRows="0" autoFilter="0"/>
  <mergeCells count="1">
    <mergeCell ref="B1:G1"/>
  </mergeCells>
  <printOptions horizontalCentered="1"/>
  <pageMargins left="1.4960629921259843" right="1.4960629921259843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2024-10-18T21:06:31Z</cp:lastPrinted>
  <dcterms:created xsi:type="dcterms:W3CDTF">2014-02-09T04:04:15Z</dcterms:created>
  <dcterms:modified xsi:type="dcterms:W3CDTF">2024-10-22T22:18:44Z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