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DIGITALES\"/>
    </mc:Choice>
  </mc:AlternateContent>
  <bookViews>
    <workbookView xWindow="0" yWindow="0" windowWidth="28800" windowHeight="12435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EAA!$A$1:$F$30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F12" i="2"/>
  <c r="B3" i="2"/>
  <c r="C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<sst xmlns="http://schemas.openxmlformats.org/spreadsheetml/2006/main" count="27" uniqueCount="27">
  <si>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</si>
  <si>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</si>
  <si>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</si>
  <si>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</si>
  <si>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</si>
  <si>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</si>
  <si>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</si>
  <si>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</si>
  <si>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</si>
  <si>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</si>
  <si>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</si>
  <si>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</si>
  <si>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</si>
  <si>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</si>
  <si>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</si>
  <si>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</si>
  <si>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</si>
  <si>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</si>
  <si>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</si>
  <si>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</si>
  <si>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</si>
  <si>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</si>
  <si>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</si>
  <si>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</si>
  <si>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</si>
  <si>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</si>
  <si>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TECNOLOGICO SUPERIOR DE SALVATIERRA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</si>
</sst>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J13" sqref="J1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7">
        <f>B4+B12</f>
        <v>109739182.26000002</v>
      </c>
      <c r="C3" s="7">
        <f t="shared" ref="C3:F3" si="0">C4+C12</f>
        <v>67706114.570000008</v>
      </c>
      <c r="D3" s="7">
        <f t="shared" si="0"/>
        <v>62601023.68</v>
      </c>
      <c r="E3" s="7">
        <f t="shared" si="0"/>
        <v>114844273.15000001</v>
      </c>
      <c r="F3" s="7">
        <f t="shared" si="0"/>
        <v>5105090.8900000015</v>
      </c>
    </row>
    <row r="4" spans="1:6" x14ac:dyDescent="0.2">
      <c r="A4" s="5" t="s">
        <v>4</v>
      </c>
      <c r="B4" s="7">
        <f>SUM(B5:B11)</f>
        <v>17524503.460000001</v>
      </c>
      <c r="C4" s="7">
        <f>SUM(C5:C11)</f>
        <v>67706114.570000008</v>
      </c>
      <c r="D4" s="7">
        <f>SUM(D5:D11)</f>
        <v>62601023.68</v>
      </c>
      <c r="E4" s="7">
        <f>SUM(E5:E11)</f>
        <v>22629594.350000001</v>
      </c>
      <c r="F4" s="7">
        <f>SUM(F5:F11)</f>
        <v>5105090.8900000015</v>
      </c>
    </row>
    <row r="5" spans="1:6" x14ac:dyDescent="0.2">
      <c r="A5" s="6" t="s">
        <v>5</v>
      </c>
      <c r="B5" s="8">
        <v>17505652.84</v>
      </c>
      <c r="C5" s="8">
        <v>34902138.579999998</v>
      </c>
      <c r="D5" s="8">
        <v>29827207.68</v>
      </c>
      <c r="E5" s="8">
        <f>B5+C5-D5</f>
        <v>22580583.740000002</v>
      </c>
      <c r="F5" s="8">
        <f t="shared" ref="F5:F11" si="1">E5-B5</f>
        <v>5074930.9000000022</v>
      </c>
    </row>
    <row r="6" spans="1:6" x14ac:dyDescent="0.2">
      <c r="A6" s="6" t="s">
        <v>6</v>
      </c>
      <c r="B6" s="8">
        <v>17002</v>
      </c>
      <c r="C6" s="8">
        <v>32680501.34</v>
      </c>
      <c r="D6" s="8">
        <v>32675037.460000001</v>
      </c>
      <c r="E6" s="8">
        <f t="shared" ref="E6:E11" si="2">B6+C6-D6</f>
        <v>22465.879999998957</v>
      </c>
      <c r="F6" s="8">
        <f t="shared" si="1"/>
        <v>5463.8799999989569</v>
      </c>
    </row>
    <row r="7" spans="1:6" x14ac:dyDescent="0.2">
      <c r="A7" s="6" t="s">
        <v>7</v>
      </c>
      <c r="B7" s="8">
        <v>21.62</v>
      </c>
      <c r="C7" s="8">
        <v>123474.65</v>
      </c>
      <c r="D7" s="8">
        <v>98778.54</v>
      </c>
      <c r="E7" s="8">
        <f t="shared" si="2"/>
        <v>24717.729999999996</v>
      </c>
      <c r="F7" s="8">
        <f t="shared" si="1"/>
        <v>24696.109999999997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1827</v>
      </c>
      <c r="C11" s="8">
        <v>0</v>
      </c>
      <c r="D11" s="8">
        <v>0</v>
      </c>
      <c r="E11" s="8">
        <f t="shared" si="2"/>
        <v>1827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92214678.800000012</v>
      </c>
      <c r="C12" s="7">
        <f>SUM(C13:C21)</f>
        <v>0</v>
      </c>
      <c r="D12" s="7">
        <f>SUM(D13:D21)</f>
        <v>0</v>
      </c>
      <c r="E12" s="7">
        <f>SUM(E13:E21)</f>
        <v>92214678.800000012</v>
      </c>
      <c r="F12" s="7">
        <f>SUM(F13:F21)</f>
        <v>0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81008785.689999998</v>
      </c>
      <c r="C15" s="9">
        <v>0</v>
      </c>
      <c r="D15" s="9">
        <v>0</v>
      </c>
      <c r="E15" s="9">
        <f t="shared" si="4"/>
        <v>81008785.689999998</v>
      </c>
      <c r="F15" s="9">
        <f t="shared" si="3"/>
        <v>0</v>
      </c>
    </row>
    <row r="16" spans="1:6" x14ac:dyDescent="0.2">
      <c r="A16" s="6" t="s">
        <v>14</v>
      </c>
      <c r="B16" s="8">
        <v>36202283.369999997</v>
      </c>
      <c r="C16" s="8">
        <v>0</v>
      </c>
      <c r="D16" s="8">
        <v>0</v>
      </c>
      <c r="E16" s="8">
        <f t="shared" si="4"/>
        <v>36202283.369999997</v>
      </c>
      <c r="F16" s="8">
        <f t="shared" si="3"/>
        <v>0</v>
      </c>
    </row>
    <row r="17" spans="1:6" x14ac:dyDescent="0.2">
      <c r="A17" s="6" t="s">
        <v>15</v>
      </c>
      <c r="B17" s="8">
        <v>2851.04</v>
      </c>
      <c r="C17" s="8">
        <v>0</v>
      </c>
      <c r="D17" s="8">
        <v>0</v>
      </c>
      <c r="E17" s="8">
        <f t="shared" si="4"/>
        <v>2851.04</v>
      </c>
      <c r="F17" s="8">
        <f t="shared" si="3"/>
        <v>0</v>
      </c>
    </row>
    <row r="18" spans="1:6" x14ac:dyDescent="0.2">
      <c r="A18" s="6" t="s">
        <v>16</v>
      </c>
      <c r="B18" s="8">
        <v>-24999241.300000001</v>
      </c>
      <c r="C18" s="8">
        <v>0</v>
      </c>
      <c r="D18" s="8">
        <v>0</v>
      </c>
      <c r="E18" s="8">
        <f t="shared" si="4"/>
        <v>-24999241.300000001</v>
      </c>
      <c r="F18" s="8">
        <f t="shared" si="3"/>
        <v>0</v>
      </c>
    </row>
    <row r="19" spans="1:6" x14ac:dyDescent="0.2">
      <c r="A19" s="6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2" spans="1:6" ht="6.75" customHeight="1" x14ac:dyDescent="0.2"/>
    <row r="23" spans="1:6" x14ac:dyDescent="0.2">
      <c r="A23" s="10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2024-07-11T22:31:54Z</cp:lastPrinted>
  <dcterms:created xsi:type="dcterms:W3CDTF">2014-02-09T04:04:15Z</dcterms:created>
  <dcterms:modified xsi:type="dcterms:W3CDTF">2024-07-16T18:23:24Z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