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PRESUPUESTARIA\"/>
    </mc:Choice>
  </mc:AlternateContent>
  <bookViews>
    <workbookView xWindow="0" yWindow="0" windowWidth="28800" windowHeight="12435"/>
  </bookViews>
  <sheets>
    <sheet name="FFF" sheetId="1" r:id="rId1"/>
  </sheets>
  <definedNames>
    <definedName name="_xlnm.Print_Area" localSheetId="0">FFF!$A$1:$D$41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D35" i="1"/>
  <c r="C35" i="1"/>
  <c r="B35" i="1"/>
  <c r="D27" i="1"/>
  <c r="C27" i="1"/>
  <c r="B27" i="1"/>
  <c r="B39" i="1" s="1"/>
  <c r="D24" i="1"/>
  <c r="C24" i="1"/>
  <c r="D14" i="1"/>
  <c r="C14" i="1"/>
  <c r="B14" i="1"/>
  <c r="D3" i="1"/>
  <c r="C3" i="1"/>
  <c r="B3" i="1"/>
  <c r="B24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<sst xmlns="http://schemas.openxmlformats.org/spreadsheetml/2006/main" count="45" uniqueCount="37">
  <si>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</si>
  <si>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</si>
  <si>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</si>
  <si>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</si>
  <si>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</si>
  <si>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</si>
  <si>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</si>
  <si>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</si>
  <si>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</si>
  <si>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</si>
  <si>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</si>
  <si>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</si>
  <si>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</si>
  <si>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</si>
  <si>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</si>
  <si>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</si>
  <si>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</si>
  <si>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</si>
  <si>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</si>
  <si>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</si>
  <si>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</si>
  <si>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</si>
  <si>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</si>
  <si>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</si>
  <si>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</si>
  <si>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</si>
  <si>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</si>
  <si>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</si>
  <si>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</si>
  <si>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</si>
  <si>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</si>
  <si>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</si>
  <si>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</si>
  <si>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</si>
  <si>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</si>
  <si>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TECNOLOGICO SUPERIOR DE SALVATIERRA
Flujo de Fondos
Del Del 1 de Enero al 30 de Septiembre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</si>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</sst>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zoomScaleNormal="100" workbookViewId="0">
      <selection activeCell="G40" sqref="G40"/>
    </sheetView>
  </sheetViews>
  <sheetFormatPr baseColWidth="10" defaultColWidth="11.42578125" defaultRowHeight="11.25" x14ac:dyDescent="0.2"/>
  <cols>
    <col min="1" max="1" width="45.85546875" style="1" customWidth="1"/>
    <col min="2" max="2" width="18.42578125" style="1" customWidth="1"/>
    <col min="3" max="3" width="19.7109375" style="1" customWidth="1"/>
    <col min="4" max="4" width="18.4257812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24807325.640000001</v>
      </c>
      <c r="C3" s="19">
        <f t="shared" ref="C3:D3" si="0">SUM(C4:C13)</f>
        <v>34548805.010000005</v>
      </c>
      <c r="D3" s="2">
        <f t="shared" si="0"/>
        <v>34548805.010000005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3441161</v>
      </c>
      <c r="C10" s="20">
        <v>3727012.79</v>
      </c>
      <c r="D10" s="3">
        <v>3727012.79</v>
      </c>
    </row>
    <row r="11" spans="1:4" x14ac:dyDescent="0.2">
      <c r="A11" s="14" t="s">
        <v>12</v>
      </c>
      <c r="B11" s="20">
        <v>0</v>
      </c>
      <c r="C11" s="20">
        <v>15300971.220000001</v>
      </c>
      <c r="D11" s="3">
        <v>15300971.220000001</v>
      </c>
    </row>
    <row r="12" spans="1:4" x14ac:dyDescent="0.2">
      <c r="A12" s="14" t="s">
        <v>13</v>
      </c>
      <c r="B12" s="20">
        <v>21366164.640000001</v>
      </c>
      <c r="C12" s="20">
        <v>15520821</v>
      </c>
      <c r="D12" s="3">
        <v>15520821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24807325.640000001</v>
      </c>
      <c r="C14" s="21">
        <f t="shared" ref="C14:D14" si="1">SUM(C15:C23)</f>
        <v>26690684.990000002</v>
      </c>
      <c r="D14" s="4">
        <f t="shared" si="1"/>
        <v>26485073.079999998</v>
      </c>
    </row>
    <row r="15" spans="1:4" x14ac:dyDescent="0.2">
      <c r="A15" s="14" t="s">
        <v>16</v>
      </c>
      <c r="B15" s="20">
        <v>19194272</v>
      </c>
      <c r="C15" s="20">
        <v>22608902.48</v>
      </c>
      <c r="D15" s="3">
        <v>22403290.57</v>
      </c>
    </row>
    <row r="16" spans="1:4" x14ac:dyDescent="0.2">
      <c r="A16" s="14" t="s">
        <v>17</v>
      </c>
      <c r="B16" s="20">
        <v>576962.46</v>
      </c>
      <c r="C16" s="20">
        <v>379637.34</v>
      </c>
      <c r="D16" s="3">
        <v>379637.34</v>
      </c>
    </row>
    <row r="17" spans="1:4" x14ac:dyDescent="0.2">
      <c r="A17" s="14" t="s">
        <v>18</v>
      </c>
      <c r="B17" s="20">
        <v>4543091.18</v>
      </c>
      <c r="C17" s="20">
        <v>3584017.17</v>
      </c>
      <c r="D17" s="3">
        <v>3584017.17</v>
      </c>
    </row>
    <row r="18" spans="1:4" x14ac:dyDescent="0.2">
      <c r="A18" s="14" t="s">
        <v>13</v>
      </c>
      <c r="B18" s="20">
        <v>290000</v>
      </c>
      <c r="C18" s="20">
        <v>118128</v>
      </c>
      <c r="D18" s="3">
        <v>118128</v>
      </c>
    </row>
    <row r="19" spans="1:4" x14ac:dyDescent="0.2">
      <c r="A19" s="14" t="s">
        <v>19</v>
      </c>
      <c r="B19" s="20">
        <v>203000</v>
      </c>
      <c r="C19" s="20">
        <v>0</v>
      </c>
      <c r="D19" s="3">
        <v>0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7858120.0200000033</v>
      </c>
      <c r="D24" s="5">
        <f>D3-D14</f>
        <v>8063731.9300000072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3927100.66</v>
      </c>
      <c r="D27" s="2">
        <f>SUM(D28:D34)</f>
        <v>4132712.5700000003</v>
      </c>
    </row>
    <row r="28" spans="1:4" x14ac:dyDescent="0.2">
      <c r="A28" s="11" t="s">
        <v>26</v>
      </c>
      <c r="B28" s="23">
        <v>0</v>
      </c>
      <c r="C28" s="23">
        <v>347432.48</v>
      </c>
      <c r="D28" s="16">
        <v>347432.48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2109658.06</v>
      </c>
      <c r="D31" s="16">
        <v>2109658.06</v>
      </c>
    </row>
    <row r="32" spans="1:4" x14ac:dyDescent="0.2">
      <c r="A32" s="11" t="s">
        <v>30</v>
      </c>
      <c r="B32" s="23">
        <v>0</v>
      </c>
      <c r="C32" s="23">
        <v>1470010.12</v>
      </c>
      <c r="D32" s="16">
        <v>1675622.03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3931019.36</v>
      </c>
      <c r="D35" s="17">
        <f>SUM(D36:D38)</f>
        <v>3931019.36</v>
      </c>
    </row>
    <row r="36" spans="1:4" x14ac:dyDescent="0.2">
      <c r="A36" s="11" t="s">
        <v>30</v>
      </c>
      <c r="B36" s="23">
        <v>0</v>
      </c>
      <c r="C36" s="23">
        <v>3931019.36</v>
      </c>
      <c r="D36" s="16">
        <v>3931019.36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>C27+C35</f>
        <v>7858120.0199999996</v>
      </c>
      <c r="D39" s="18">
        <f>D27+D35</f>
        <v>8063731.9299999997</v>
      </c>
    </row>
    <row r="40" spans="1:4" x14ac:dyDescent="0.2">
      <c r="A40" s="1" t="s">
        <v>36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6aa8a68a-ab09-4ac8-a697-fdce915bc56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0c865bf4-0f22-4e4d-b041-7b0c1657e5a8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Hewlett-Packard Company</cp:lastModifiedBy>
  <cp:revision/>
  <dcterms:created xsi:type="dcterms:W3CDTF">2017-12-20T04:54:53Z</dcterms:created>
  <dcterms:modified xsi:type="dcterms:W3CDTF">2023-11-08T17:46:45Z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