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JERCICIO 2021\TCNM\TRANSPARENCIA\OCTUBRE DICIEMBRE\CONTABLE\"/>
    </mc:Choice>
  </mc:AlternateContent>
  <bookViews>
    <workbookView xWindow="0" yWindow="0" windowWidth="28800" windowHeight="12135"/>
  </bookViews>
  <sheets>
    <sheet name="ESF" sheetId="4" r:id="rId1"/>
  </sheets>
  <definedNames>
    <definedName name="_xlnm._FilterDatabase" localSheetId="0" hidden="1">ESF!$A$2:$G$39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F48" i="4" l="1"/>
  <c r="G48" i="4"/>
</calcChain>
</file>

<file path=xl/sharedStrings.xml><?xml version="1.0" encoding="utf-8"?>
<sst xmlns="http://schemas.openxmlformats.org/spreadsheetml/2006/main" count="64" uniqueCount="64">
  <si>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</si>
  <si>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</si>
  <si>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</si>
  <si>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</si>
  <si>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</si>
  <si>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</si>
  <si>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</si>
  <si>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</si>
  <si>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</si>
  <si>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</si>
  <si>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</si>
  <si>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</si>
  <si>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</si>
  <si>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</si>
  <si>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</si>
  <si>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</si>
  <si>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</si>
  <si>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</si>
  <si>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</si>
  <si>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</si>
  <si>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</si>
  <si>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</si>
  <si>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</si>
  <si>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</si>
  <si>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</si>
  <si>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</si>
  <si>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</si>
  <si>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</si>
  <si>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</si>
  <si>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</si>
  <si>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</si>
  <si>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</si>
  <si>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</si>
  <si>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</si>
  <si>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</si>
  <si>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</si>
  <si>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</si>
  <si>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</si>
  <si>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</si>
  <si>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</si>
  <si>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</si>
  <si>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</si>
  <si>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</si>
  <si>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</si>
  <si>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</si>
  <si>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</si>
  <si>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</si>
  <si>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</si>
  <si>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</si>
  <si>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</si>
  <si>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</si>
  <si>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</si>
  <si>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</si>
  <si>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</si>
  <si>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</si>
  <si>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</si>
  <si>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</si>
  <si>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</si>
  <si>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emisor”.</t>
  </si>
  <si>
    <t>INSTITUTO TECNOLOGICO SUPERIOR DE SALVATIERRA
Estado de Situación Financiera
Al 31 de Diciembre de 2021</t>
  </si>
  <si>
    <t>CP. RAMIRO CONTRERAS RODRIGUEZ</t>
  </si>
  <si>
    <t>DR. RODRIGO CARRASCO RAMIREZ</t>
  </si>
  <si>
    <t>SUBDIRECTOR DE ADMINISTRACION Y FINANZAS</t>
  </si>
  <si>
    <t xml:space="preserve">                     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</si>
</sst>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9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0" fillId="0" borderId="0" xfId="0" applyFont="1"/>
    <xf numFmtId="4" fontId="3" fillId="0" borderId="0" xfId="8" applyNumberFormat="1" applyFont="1" applyFill="1" applyBorder="1" applyAlignment="1" applyProtection="1">
      <alignment horizontal="right" vertical="top"/>
      <protection locked="0"/>
    </xf>
    <xf numFmtId="4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GridLines="0" tabSelected="1" zoomScaleNormal="100" zoomScaleSheetLayoutView="100" workbookViewId="0">
      <selection activeCell="I38" sqref="I38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6" t="s">
        <v>59</v>
      </c>
      <c r="B1" s="47"/>
      <c r="C1" s="47"/>
      <c r="D1" s="47"/>
      <c r="E1" s="47"/>
      <c r="F1" s="47"/>
      <c r="G1" s="48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17446942.940000001</v>
      </c>
      <c r="C5" s="12">
        <v>17898610.620000001</v>
      </c>
      <c r="D5" s="17"/>
      <c r="E5" s="11" t="s">
        <v>41</v>
      </c>
      <c r="F5" s="12">
        <v>3755692.57</v>
      </c>
      <c r="G5" s="5">
        <v>3540453.6</v>
      </c>
    </row>
    <row r="6" spans="1:7" x14ac:dyDescent="0.2">
      <c r="A6" s="30" t="s">
        <v>28</v>
      </c>
      <c r="B6" s="12">
        <v>40193.379999999997</v>
      </c>
      <c r="C6" s="12">
        <v>0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19.07</v>
      </c>
      <c r="C7" s="12">
        <v>35.049999999999997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1827</v>
      </c>
      <c r="C11" s="12">
        <v>1827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112963.73</v>
      </c>
      <c r="G12" s="5">
        <v>84993.91</v>
      </c>
    </row>
    <row r="13" spans="1:7" x14ac:dyDescent="0.2">
      <c r="A13" s="37" t="s">
        <v>5</v>
      </c>
      <c r="B13" s="10">
        <f>SUM(B5:B11)</f>
        <v>17488982.390000001</v>
      </c>
      <c r="C13" s="10">
        <f>SUM(C5:C11)</f>
        <v>17900472.670000002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3868656.3</v>
      </c>
      <c r="G14" s="5">
        <f>SUM(G5:G12)</f>
        <v>3625447.5100000002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81008785.689999998</v>
      </c>
      <c r="C18" s="12">
        <v>81008785.689999998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37054025.82</v>
      </c>
      <c r="C19" s="12">
        <v>32056995.82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2851.04</v>
      </c>
      <c r="C20" s="12">
        <v>2851.04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-21437742.670000002</v>
      </c>
      <c r="C21" s="12">
        <v>-19073482.309999999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96627919.879999995</v>
      </c>
      <c r="C26" s="10">
        <f>SUM(C16:C24)</f>
        <v>93995150.239999995</v>
      </c>
      <c r="D26" s="17"/>
      <c r="E26" s="39" t="s">
        <v>57</v>
      </c>
      <c r="F26" s="10">
        <f>SUM(F24+F14)</f>
        <v>3868656.3</v>
      </c>
      <c r="G26" s="6">
        <f>SUM(G14+G24)</f>
        <v>3625447.5100000002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114116902.27</v>
      </c>
      <c r="C28" s="10">
        <f>C13+C26</f>
        <v>111895622.91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99266057.760000005</v>
      </c>
      <c r="G30" s="6">
        <f>SUM(G31:G33)</f>
        <v>92725427.920000002</v>
      </c>
    </row>
    <row r="31" spans="1:7" x14ac:dyDescent="0.2">
      <c r="A31" s="31"/>
      <c r="B31" s="15"/>
      <c r="C31" s="15"/>
      <c r="D31" s="17"/>
      <c r="E31" s="11" t="s">
        <v>2</v>
      </c>
      <c r="F31" s="12">
        <v>99266057.760000005</v>
      </c>
      <c r="G31" s="5">
        <v>92725427.920000002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10982188.209999999</v>
      </c>
      <c r="G35" s="6">
        <f>SUM(G36:G40)</f>
        <v>15544747.48</v>
      </c>
    </row>
    <row r="36" spans="1:7" x14ac:dyDescent="0.2">
      <c r="A36" s="31"/>
      <c r="B36" s="15"/>
      <c r="C36" s="15"/>
      <c r="D36" s="17"/>
      <c r="E36" s="11" t="s">
        <v>52</v>
      </c>
      <c r="F36" s="12">
        <v>-1986986.14</v>
      </c>
      <c r="G36" s="5">
        <v>370134.09</v>
      </c>
    </row>
    <row r="37" spans="1:7" x14ac:dyDescent="0.2">
      <c r="A37" s="31"/>
      <c r="B37" s="15"/>
      <c r="C37" s="15"/>
      <c r="D37" s="17"/>
      <c r="E37" s="11" t="s">
        <v>19</v>
      </c>
      <c r="F37" s="12">
        <v>12969174.35</v>
      </c>
      <c r="G37" s="5">
        <v>15174613.390000001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110248245.97</v>
      </c>
      <c r="G46" s="5">
        <f>SUM(G42+G35+G30)</f>
        <v>108270175.40000001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114116902.27</v>
      </c>
      <c r="G48" s="20">
        <f>G46+G26</f>
        <v>111895622.91000001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3" t="s">
        <v>58</v>
      </c>
    </row>
    <row r="54" spans="1:7" x14ac:dyDescent="0.2">
      <c r="A54" s="14" t="s">
        <v>60</v>
      </c>
      <c r="B54" s="14"/>
      <c r="C54" s="23"/>
      <c r="D54" s="23"/>
      <c r="E54" s="44" t="s">
        <v>61</v>
      </c>
    </row>
    <row r="55" spans="1:7" x14ac:dyDescent="0.2">
      <c r="A55" s="14" t="s">
        <v>62</v>
      </c>
      <c r="B55" s="14"/>
      <c r="C55" s="23"/>
      <c r="D55" s="23"/>
      <c r="E55" s="45" t="s">
        <v>63</v>
      </c>
    </row>
  </sheetData>
  <sheetProtection formatCells="0" formatColumns="0" formatRows="0" autoFilter="0"/>
  <mergeCells count="1">
    <mergeCell ref="A1:G1"/>
  </mergeCells>
  <printOptions horizontalCentered="1"/>
  <pageMargins left="0.19685039370078741" right="0.19685039370078741" top="0.78740157480314965" bottom="0.78740157480314965" header="0" footer="0"/>
  <pageSetup scale="75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Hewlett-Packard Company</cp:lastModifiedBy>
  <cp:lastPrinted>2022-01-13T22:32:34Z</cp:lastPrinted>
  <dcterms:created xsi:type="dcterms:W3CDTF">2012-12-11T20:26:08Z</dcterms:created>
  <dcterms:modified xsi:type="dcterms:W3CDTF">2022-02-04T22:49:37Z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